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2"/>
  </bookViews>
  <sheets>
    <sheet name="Задание1" sheetId="1" r:id="rId1"/>
    <sheet name="Задание2" sheetId="2" r:id="rId2"/>
    <sheet name="Задание4" sheetId="3" r:id="rId3"/>
  </sheets>
  <definedNames>
    <definedName name="solver_adj" localSheetId="0" hidden="1">'Задание1'!$C$2:$D$2</definedName>
    <definedName name="solver_adj" localSheetId="1" hidden="1">'Задание2'!$B$15:$C$17</definedName>
    <definedName name="solver_adj" localSheetId="2" hidden="1">'Задание4'!$B$10:$E$10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'Задание1'!$C$2:$D$2</definedName>
    <definedName name="solver_lhs1" localSheetId="1" hidden="1">'Задание2'!$D$15:$D$17</definedName>
    <definedName name="solver_lhs1" localSheetId="2" hidden="1">'Задание4'!$B$10:$E$10</definedName>
    <definedName name="solver_lhs2" localSheetId="0" hidden="1">'Задание1'!$C$2:$D$2</definedName>
    <definedName name="solver_lhs2" localSheetId="1" hidden="1">'Задание2'!$B$18:$C$18</definedName>
    <definedName name="solver_lhs2" localSheetId="2" hidden="1">'Задание4'!$G$4:$G$8</definedName>
    <definedName name="solver_lhs3" localSheetId="0" hidden="1">'Задание1'!$F$6:$F$8</definedName>
    <definedName name="solver_lhs3" localSheetId="1" hidden="1">'Задание2'!$B$15:$C$17</definedName>
    <definedName name="solver_lhs3" localSheetId="2" hidden="1">'Задание4'!$B$10:$E$10</definedName>
    <definedName name="solver_lhs4" localSheetId="1" hidden="1">'Задание2'!$B$15:$C$17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um" localSheetId="0" hidden="1">3</definedName>
    <definedName name="solver_num" localSheetId="1" hidden="1">4</definedName>
    <definedName name="solver_num" localSheetId="2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'Задание1'!$F$2</definedName>
    <definedName name="solver_opt" localSheetId="1" hidden="1">'Задание2'!$B$22</definedName>
    <definedName name="solver_opt" localSheetId="2" hidden="1">'Задание4'!$B$11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4</definedName>
    <definedName name="solver_rel1" localSheetId="1" hidden="1">1</definedName>
    <definedName name="solver_rel1" localSheetId="2" hidden="1">3</definedName>
    <definedName name="solver_rel2" localSheetId="0" hidden="1">3</definedName>
    <definedName name="solver_rel2" localSheetId="1" hidden="1">3</definedName>
    <definedName name="solver_rel2" localSheetId="2" hidden="1">3</definedName>
    <definedName name="solver_rel3" localSheetId="0" hidden="1">1</definedName>
    <definedName name="solver_rel3" localSheetId="1" hidden="1">3</definedName>
    <definedName name="solver_rel3" localSheetId="2" hidden="1">4</definedName>
    <definedName name="solver_rel4" localSheetId="1" hidden="1">4</definedName>
    <definedName name="solver_rhs1" localSheetId="0" hidden="1">целое</definedName>
    <definedName name="solver_rhs1" localSheetId="1" hidden="1">'Задание2'!$E$15:$E$17</definedName>
    <definedName name="solver_rhs1" localSheetId="2" hidden="1">0</definedName>
    <definedName name="solver_rhs2" localSheetId="0" hidden="1">0</definedName>
    <definedName name="solver_rhs2" localSheetId="1" hidden="1">'Задание2'!$B$19:$C$19</definedName>
    <definedName name="solver_rhs2" localSheetId="2" hidden="1">'Задание4'!$F$4:$F$8</definedName>
    <definedName name="solver_rhs3" localSheetId="0" hidden="1">'Задание1'!$G$6:$G$8</definedName>
    <definedName name="solver_rhs3" localSheetId="1" hidden="1">0</definedName>
    <definedName name="solver_rhs3" localSheetId="2" hidden="1">целое</definedName>
    <definedName name="solver_rhs4" localSheetId="1" hidden="1">целое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1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<sst xmlns="http://schemas.openxmlformats.org/spreadsheetml/2006/main" count="50" uniqueCount="37">
  <si>
    <t>x1</t>
  </si>
  <si>
    <t>x2</t>
  </si>
  <si>
    <t>Требуемое количество</t>
  </si>
  <si>
    <t>Стоимость:</t>
  </si>
  <si>
    <t>Целевая функция</t>
  </si>
  <si>
    <t>Расход сырья:</t>
  </si>
  <si>
    <t>Реальные 
затраты</t>
  </si>
  <si>
    <t>Запас 
сырья</t>
  </si>
  <si>
    <t>Склады</t>
  </si>
  <si>
    <t>Склад 1</t>
  </si>
  <si>
    <t>Склад 2</t>
  </si>
  <si>
    <t>Склад 3</t>
  </si>
  <si>
    <t>Наличие груза</t>
  </si>
  <si>
    <t xml:space="preserve"> на складе</t>
  </si>
  <si>
    <t xml:space="preserve">Пункты </t>
  </si>
  <si>
    <t>Назначения</t>
  </si>
  <si>
    <t>Пункт 1</t>
  </si>
  <si>
    <t>Пункт 2</t>
  </si>
  <si>
    <t xml:space="preserve">Потребность груза </t>
  </si>
  <si>
    <t>Перевезено со склада</t>
  </si>
  <si>
    <t>Есть на складе</t>
  </si>
  <si>
    <t>Перевезено в пункт</t>
  </si>
  <si>
    <t>Необходимо в пункте</t>
  </si>
  <si>
    <t>Стоимость перевозок</t>
  </si>
  <si>
    <t>Единица веса</t>
  </si>
  <si>
    <t>Минимальные потребности на планируемый период</t>
  </si>
  <si>
    <t>зерна</t>
  </si>
  <si>
    <t>Ингредиент A</t>
  </si>
  <si>
    <t>Ингредиент B</t>
  </si>
  <si>
    <t>Ингредиент C</t>
  </si>
  <si>
    <t>Ингредиент D</t>
  </si>
  <si>
    <t>Ингредиент E</t>
  </si>
  <si>
    <t>Затраты в расчете на ед. веса (цена)</t>
  </si>
  <si>
    <t>Минимизировать</t>
  </si>
  <si>
    <t>Фактически использовано зерна(кг)</t>
  </si>
  <si>
    <t>Расходы(руб)</t>
  </si>
  <si>
    <t>Фактическое 
количество 
ингредиентов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</si>
</sst>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wrapText="1"/>
    </xf>
    <xf numFmtId="0" fontId="0" fillId="3" borderId="0" xfId="0" applyFill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D2" sqref="D2"/>
    </sheetView>
  </sheetViews>
  <sheetFormatPr defaultColWidth="9.00390625" defaultRowHeight="12.75"/>
  <cols>
    <col min="1" max="1" width="20.875" style="0" customWidth="1"/>
    <col min="6" max="6" width="17.625" style="0" customWidth="1"/>
    <col min="7" max="7" width="13.875" style="0" customWidth="1"/>
  </cols>
  <sheetData>
    <row r="1" spans="3:7" ht="12.75">
      <c r="C1" t="s">
        <v>0</v>
      </c>
      <c r="D1" t="s">
        <v>1</v>
      </c>
      <c r="F1" s="4" t="s">
        <v>4</v>
      </c>
      <c r="G1" s="4"/>
    </row>
    <row r="2" spans="1:6" ht="12.75">
      <c r="A2" t="s">
        <v>2</v>
      </c>
      <c r="C2">
        <v>19</v>
      </c>
      <c r="D2">
        <v>7</v>
      </c>
      <c r="F2" s="6">
        <f>SUMPRODUCT(C2:D2,C3:D3)</f>
        <v>825000</v>
      </c>
    </row>
    <row r="3" spans="1:4" ht="12.75">
      <c r="A3" t="s">
        <v>3</v>
      </c>
      <c r="C3">
        <v>25000</v>
      </c>
      <c r="D3">
        <v>50000</v>
      </c>
    </row>
    <row r="5" spans="1:7" ht="24" customHeight="1">
      <c r="A5" t="s">
        <v>5</v>
      </c>
      <c r="F5" s="5" t="s">
        <v>6</v>
      </c>
      <c r="G5" s="5" t="s">
        <v>7</v>
      </c>
    </row>
    <row r="6" spans="3:7" ht="12.75">
      <c r="C6">
        <v>1.2</v>
      </c>
      <c r="D6">
        <v>1.9</v>
      </c>
      <c r="F6" s="6">
        <f>SUMPRODUCT($C$2:$D$2,C6:D6)</f>
        <v>36.1</v>
      </c>
      <c r="G6">
        <v>37</v>
      </c>
    </row>
    <row r="7" spans="3:7" ht="12.75">
      <c r="C7">
        <v>2.3</v>
      </c>
      <c r="D7">
        <v>1.8</v>
      </c>
      <c r="F7" s="6">
        <f>SUMPRODUCT($C$2:$D$2,C7:D7)</f>
        <v>56.3</v>
      </c>
      <c r="G7">
        <v>57.6</v>
      </c>
    </row>
    <row r="8" spans="3:7" ht="12.75">
      <c r="C8">
        <v>0.1</v>
      </c>
      <c r="D8">
        <v>0.7</v>
      </c>
      <c r="F8" s="6">
        <f>SUMPRODUCT($C$2:$D$2,C8:D8)</f>
        <v>6.8</v>
      </c>
      <c r="G8">
        <v>7</v>
      </c>
    </row>
  </sheetData>
  <mergeCells count="1">
    <mergeCell ref="F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9">
      <selection activeCell="B22" sqref="B22"/>
    </sheetView>
  </sheetViews>
  <sheetFormatPr defaultColWidth="9.00390625" defaultRowHeight="12.75"/>
  <cols>
    <col min="1" max="1" width="10.00390625" style="0" customWidth="1"/>
    <col min="4" max="4" width="21.75390625" style="0" customWidth="1"/>
    <col min="5" max="5" width="15.125" style="0" customWidth="1"/>
    <col min="6" max="6" width="11.25390625" style="0" customWidth="1"/>
  </cols>
  <sheetData>
    <row r="1" spans="1:6" ht="13.5" thickBot="1">
      <c r="A1" s="7" t="s">
        <v>8</v>
      </c>
      <c r="B1" s="8" t="s">
        <v>9</v>
      </c>
      <c r="C1" s="8" t="s">
        <v>10</v>
      </c>
      <c r="D1" s="8" t="s">
        <v>11</v>
      </c>
      <c r="F1" s="18"/>
    </row>
    <row r="2" spans="1:4" ht="22.5">
      <c r="A2" s="9" t="s">
        <v>12</v>
      </c>
      <c r="B2" s="12">
        <v>18</v>
      </c>
      <c r="C2" s="12">
        <v>75</v>
      </c>
      <c r="D2" s="12">
        <v>31</v>
      </c>
    </row>
    <row r="3" spans="1:4" ht="13.5" thickBot="1">
      <c r="A3" s="3" t="s">
        <v>13</v>
      </c>
      <c r="B3" s="13"/>
      <c r="C3" s="13"/>
      <c r="D3" s="13"/>
    </row>
    <row r="4" ht="13.5" thickBot="1"/>
    <row r="5" spans="1:3" ht="12.75">
      <c r="A5" s="14" t="s">
        <v>14</v>
      </c>
      <c r="B5" s="15" t="s">
        <v>16</v>
      </c>
      <c r="C5" s="15" t="s">
        <v>17</v>
      </c>
    </row>
    <row r="6" spans="1:3" ht="21.75" thickBot="1">
      <c r="A6" s="1" t="s">
        <v>15</v>
      </c>
      <c r="B6" s="16"/>
      <c r="C6" s="16"/>
    </row>
    <row r="7" spans="1:3" ht="23.25" thickBot="1">
      <c r="A7" s="3" t="s">
        <v>18</v>
      </c>
      <c r="B7" s="2">
        <v>45</v>
      </c>
      <c r="C7" s="2">
        <v>79</v>
      </c>
    </row>
    <row r="8" ht="13.5" thickBot="1"/>
    <row r="9" spans="1:3" ht="13.5" thickBot="1">
      <c r="A9" s="17"/>
      <c r="B9" s="8" t="s">
        <v>16</v>
      </c>
      <c r="C9" s="8" t="s">
        <v>17</v>
      </c>
    </row>
    <row r="10" spans="1:3" ht="13.5" thickBot="1">
      <c r="A10" s="3" t="s">
        <v>9</v>
      </c>
      <c r="B10" s="2">
        <v>17</v>
      </c>
      <c r="C10" s="2">
        <v>6</v>
      </c>
    </row>
    <row r="11" spans="1:3" ht="13.5" thickBot="1">
      <c r="A11" s="3" t="s">
        <v>10</v>
      </c>
      <c r="B11" s="2">
        <v>12</v>
      </c>
      <c r="C11" s="2">
        <v>13</v>
      </c>
    </row>
    <row r="12" spans="1:3" ht="13.5" thickBot="1">
      <c r="A12" s="3" t="s">
        <v>11</v>
      </c>
      <c r="B12" s="2">
        <v>9</v>
      </c>
      <c r="C12" s="2">
        <v>8</v>
      </c>
    </row>
    <row r="13" ht="13.5" thickBot="1"/>
    <row r="14" spans="1:5" ht="13.5" thickBot="1">
      <c r="A14" s="17"/>
      <c r="B14" s="8" t="s">
        <v>16</v>
      </c>
      <c r="C14" s="8" t="s">
        <v>17</v>
      </c>
      <c r="D14" t="s">
        <v>19</v>
      </c>
      <c r="E14" t="s">
        <v>20</v>
      </c>
    </row>
    <row r="15" spans="1:5" ht="13.5" thickBot="1">
      <c r="A15" s="3" t="s">
        <v>9</v>
      </c>
      <c r="B15" s="2">
        <v>0</v>
      </c>
      <c r="C15" s="2">
        <v>18</v>
      </c>
      <c r="D15">
        <f>B15+C15</f>
        <v>18</v>
      </c>
      <c r="E15">
        <v>18</v>
      </c>
    </row>
    <row r="16" spans="1:5" ht="13.5" thickBot="1">
      <c r="A16" s="3" t="s">
        <v>10</v>
      </c>
      <c r="B16" s="2">
        <v>45</v>
      </c>
      <c r="C16" s="2">
        <v>30</v>
      </c>
      <c r="D16">
        <f>B16+C16</f>
        <v>75</v>
      </c>
      <c r="E16">
        <v>75</v>
      </c>
    </row>
    <row r="17" spans="1:5" ht="13.5" thickBot="1">
      <c r="A17" s="3" t="s">
        <v>11</v>
      </c>
      <c r="B17" s="2">
        <v>0</v>
      </c>
      <c r="C17" s="2">
        <v>31</v>
      </c>
      <c r="D17">
        <f>B17+C17</f>
        <v>31</v>
      </c>
      <c r="E17">
        <v>31</v>
      </c>
    </row>
    <row r="18" spans="1:3" ht="22.5">
      <c r="A18" s="19" t="s">
        <v>21</v>
      </c>
      <c r="B18">
        <f>B15+B16+B17</f>
        <v>45</v>
      </c>
      <c r="C18">
        <f>C15+C16+C17</f>
        <v>79</v>
      </c>
    </row>
    <row r="19" spans="1:3" ht="22.5">
      <c r="A19" s="19" t="s">
        <v>22</v>
      </c>
      <c r="B19" s="19">
        <v>45</v>
      </c>
      <c r="C19" s="19">
        <v>79</v>
      </c>
    </row>
    <row r="22" spans="1:2" ht="22.5">
      <c r="A22" s="19" t="s">
        <v>23</v>
      </c>
      <c r="B22" s="20">
        <f>SUMPRODUCT(B10:C12,B15:C17)</f>
        <v>1286</v>
      </c>
    </row>
  </sheetData>
  <mergeCells count="5">
    <mergeCell ref="B2:B3"/>
    <mergeCell ref="C2:C3"/>
    <mergeCell ref="D2:D3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16.25390625" style="0" customWidth="1"/>
    <col min="2" max="2" width="12.25390625" style="0" customWidth="1"/>
    <col min="3" max="3" width="13.625" style="0" customWidth="1"/>
    <col min="4" max="4" width="12.75390625" style="0" customWidth="1"/>
    <col min="5" max="5" width="11.375" style="0" customWidth="1"/>
    <col min="6" max="6" width="15.375" style="0" customWidth="1"/>
    <col min="7" max="7" width="32.375" style="0" customWidth="1"/>
  </cols>
  <sheetData>
    <row r="1" spans="1:7" ht="36.75" customHeight="1" thickBot="1">
      <c r="A1" s="28"/>
      <c r="B1" s="32" t="s">
        <v>24</v>
      </c>
      <c r="C1" s="31"/>
      <c r="D1" s="31"/>
      <c r="E1" s="33"/>
      <c r="F1" s="15" t="s">
        <v>25</v>
      </c>
      <c r="G1" s="37" t="s">
        <v>36</v>
      </c>
    </row>
    <row r="2" spans="1:7" ht="12.75">
      <c r="A2" s="29"/>
      <c r="B2" s="21" t="s">
        <v>26</v>
      </c>
      <c r="C2" s="22" t="s">
        <v>26</v>
      </c>
      <c r="D2" s="21" t="s">
        <v>26</v>
      </c>
      <c r="E2" s="21" t="s">
        <v>26</v>
      </c>
      <c r="F2" s="34"/>
      <c r="G2" s="38"/>
    </row>
    <row r="3" spans="1:7" ht="13.5" thickBot="1">
      <c r="A3" s="30"/>
      <c r="B3" s="21">
        <v>1</v>
      </c>
      <c r="C3" s="21">
        <v>2</v>
      </c>
      <c r="D3" s="21">
        <v>3</v>
      </c>
      <c r="E3" s="21">
        <v>4</v>
      </c>
      <c r="F3" s="16"/>
      <c r="G3" s="38"/>
    </row>
    <row r="4" spans="1:7" ht="13.5" thickBot="1">
      <c r="A4" s="23" t="s">
        <v>27</v>
      </c>
      <c r="B4" s="24">
        <v>2</v>
      </c>
      <c r="C4" s="24">
        <v>3</v>
      </c>
      <c r="D4" s="24">
        <v>7</v>
      </c>
      <c r="E4" s="25">
        <v>1</v>
      </c>
      <c r="F4" s="25">
        <v>1250</v>
      </c>
      <c r="G4">
        <f>SUMPRODUCT(B4:E4,$B$10:$E$10)</f>
        <v>1279.9999999455242</v>
      </c>
    </row>
    <row r="5" spans="1:7" ht="13.5" thickBot="1">
      <c r="A5" s="23" t="s">
        <v>28</v>
      </c>
      <c r="B5" s="10">
        <v>1</v>
      </c>
      <c r="C5" s="10">
        <v>0.7</v>
      </c>
      <c r="D5" s="10">
        <v>0</v>
      </c>
      <c r="E5" s="11">
        <v>2.3</v>
      </c>
      <c r="F5" s="11">
        <v>450</v>
      </c>
      <c r="G5">
        <f>SUMPRODUCT(B5:E5,$B$10:$E$10)</f>
        <v>505.599999987289</v>
      </c>
    </row>
    <row r="6" spans="1:7" ht="13.5" thickBot="1">
      <c r="A6" s="23" t="s">
        <v>29</v>
      </c>
      <c r="B6" s="10">
        <v>5</v>
      </c>
      <c r="C6" s="10">
        <v>2</v>
      </c>
      <c r="D6" s="10">
        <v>0.2</v>
      </c>
      <c r="E6" s="11">
        <v>1</v>
      </c>
      <c r="F6" s="11">
        <v>900</v>
      </c>
      <c r="G6">
        <f>SUMPRODUCT(B6:E6,$B$10:$E$10)</f>
        <v>2275.999999963683</v>
      </c>
    </row>
    <row r="7" spans="1:7" ht="13.5" thickBot="1">
      <c r="A7" s="23" t="s">
        <v>30</v>
      </c>
      <c r="B7" s="10">
        <v>0.6</v>
      </c>
      <c r="C7" s="10">
        <v>0.7</v>
      </c>
      <c r="D7" s="10">
        <v>0.5</v>
      </c>
      <c r="E7" s="11">
        <v>1</v>
      </c>
      <c r="F7" s="11">
        <v>350</v>
      </c>
      <c r="G7">
        <f>SUMPRODUCT(B7:E7,$B$10:$E$10)</f>
        <v>350.39999998728894</v>
      </c>
    </row>
    <row r="8" spans="1:7" ht="13.5" thickBot="1">
      <c r="A8" s="23" t="s">
        <v>31</v>
      </c>
      <c r="B8" s="26">
        <v>1.2</v>
      </c>
      <c r="C8" s="26">
        <v>0.8</v>
      </c>
      <c r="D8" s="26">
        <v>0.3</v>
      </c>
      <c r="E8" s="27">
        <v>0</v>
      </c>
      <c r="F8" s="27">
        <v>600</v>
      </c>
      <c r="G8">
        <f>SUMPRODUCT(B8:E8,$B$10:$E$10)</f>
        <v>599.9999999854731</v>
      </c>
    </row>
    <row r="9" spans="1:6" ht="23.25" thickBot="1">
      <c r="A9" s="23" t="s">
        <v>32</v>
      </c>
      <c r="B9" s="27">
        <v>41</v>
      </c>
      <c r="C9" s="27">
        <v>35</v>
      </c>
      <c r="D9" s="27">
        <v>48</v>
      </c>
      <c r="E9" s="27">
        <v>42</v>
      </c>
      <c r="F9" s="27" t="s">
        <v>33</v>
      </c>
    </row>
    <row r="10" spans="1:5" ht="33.75">
      <c r="A10" s="35" t="s">
        <v>34</v>
      </c>
      <c r="B10" s="20">
        <v>388</v>
      </c>
      <c r="C10" s="20">
        <v>167.9999999818414</v>
      </c>
      <c r="D10" s="20">
        <v>0</v>
      </c>
      <c r="E10" s="20">
        <v>0</v>
      </c>
    </row>
    <row r="11" spans="1:3" ht="12.75">
      <c r="A11" s="35" t="s">
        <v>35</v>
      </c>
      <c r="B11" s="36">
        <f>SUMPRODUCT(B9:E9,B10:E10)</f>
        <v>21787.99999936445</v>
      </c>
      <c r="C11">
        <f>B9*B10+C9*C10+D9*D10+E9*E10</f>
        <v>21787.99999936445</v>
      </c>
    </row>
  </sheetData>
  <mergeCells count="4">
    <mergeCell ref="A1:A3"/>
    <mergeCell ref="B1:E1"/>
    <mergeCell ref="F1:F3"/>
    <mergeCell ref="G1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2011-04-02T11:34:57Z</dcterms:created>
  <dcterms:modified xsi:type="dcterms:W3CDTF">2011-04-02T14:48:23Z</dcterms:modified>
  <cp:category/>
  <cp:version/>
  <cp:contentType/>
  <cp:contentStatus/>
</cp:coreProperties>
</file>