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6096" activeTab="3"/>
  </bookViews>
  <sheets>
    <sheet name="Задание1" sheetId="1" r:id="rId1"/>
    <sheet name="Задание2" sheetId="2" r:id="rId2"/>
    <sheet name="Задание3" sheetId="3" r:id="rId3"/>
    <sheet name="Задание4" sheetId="4" r:id="rId4"/>
  </sheets>
  <definedNames>
    <definedName name="a">'Задание1'!$A$3</definedName>
    <definedName name="b">'Задание1'!$B$3</definedName>
    <definedName name="c_">'Задание1'!$C$3</definedName>
    <definedName name="D">'Задание1'!$A$4</definedName>
    <definedName name="x">'Задание4'!$A$1</definedName>
    <definedName name="y">'Задание4'!$A$2</definedName>
    <definedName name="z">'Задание4'!$A$3</definedName>
  </definedNames>
  <calcPr fullCalcOnLoad="1"/>
</workbook>
</file>

<file path=xl/sharedStrings.xml><?xml version="1.0" encoding="utf-8"?>
<sst xmlns="http://schemas.openxmlformats.org/spreadsheetml/2006/main" count="36" uniqueCount="21">
  <si>
    <t>1.Решение квадратного уравнения а*х*х+b*x+c=0</t>
  </si>
  <si>
    <t>a=</t>
  </si>
  <si>
    <t>b=</t>
  </si>
  <si>
    <t>c=</t>
  </si>
  <si>
    <t>Вычисление корней с проверкой дискриминанта</t>
  </si>
  <si>
    <t>№ п/п</t>
  </si>
  <si>
    <t>Ф. И.О.</t>
  </si>
  <si>
    <t>Математика</t>
  </si>
  <si>
    <t>Эконом. Теория</t>
  </si>
  <si>
    <t>Информатика</t>
  </si>
  <si>
    <t>1.</t>
  </si>
  <si>
    <t>2.</t>
  </si>
  <si>
    <t>3.</t>
  </si>
  <si>
    <t>Макаров С.П</t>
  </si>
  <si>
    <t>Мередова</t>
  </si>
  <si>
    <t>Мередов</t>
  </si>
  <si>
    <r>
      <t xml:space="preserve">если 3 </t>
    </r>
    <r>
      <rPr>
        <sz val="12"/>
        <color indexed="8"/>
        <rFont val="Symbol"/>
        <family val="1"/>
      </rPr>
      <t>£</t>
    </r>
    <r>
      <rPr>
        <sz val="12"/>
        <color indexed="8"/>
        <rFont val="Times New Roman"/>
        <family val="1"/>
      </rPr>
      <t xml:space="preserve"> s &lt;4, то k=1.2,</t>
    </r>
  </si>
  <si>
    <r>
      <t xml:space="preserve">если 4 </t>
    </r>
    <r>
      <rPr>
        <sz val="12"/>
        <color indexed="8"/>
        <rFont val="Symbol"/>
        <family val="1"/>
      </rPr>
      <t>£</t>
    </r>
    <r>
      <rPr>
        <sz val="12"/>
        <color indexed="8"/>
        <rFont val="Times New Roman"/>
        <family val="1"/>
      </rPr>
      <t xml:space="preserve"> s &lt; 4.5, то k=1.5,</t>
    </r>
  </si>
  <si>
    <r>
      <t xml:space="preserve">если 4.5 </t>
    </r>
    <r>
      <rPr>
        <sz val="12"/>
        <color indexed="8"/>
        <rFont val="Symbol"/>
        <family val="1"/>
      </rPr>
      <t>£</t>
    </r>
    <r>
      <rPr>
        <sz val="12"/>
        <color indexed="8"/>
        <rFont val="Times New Roman"/>
        <family val="1"/>
      </rPr>
      <t xml:space="preserve"> s &lt; 5, то k=1.8,</t>
    </r>
  </si>
  <si>
    <t>если s= 5, то k=2.0</t>
  </si>
  <si>
    <t>Средний балл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</si>
</sst>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0" xfId="0" applyFont="1" applyAlignment="1">
      <alignment horizontal="justify"/>
    </xf>
    <xf numFmtId="0" fontId="0" fillId="0" borderId="18" xfId="0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6" ht="14.25">
      <c r="A1" s="17" t="s">
        <v>0</v>
      </c>
      <c r="B1" s="17"/>
      <c r="C1" s="17"/>
      <c r="D1" s="17"/>
      <c r="E1" s="17"/>
      <c r="F1" s="17"/>
    </row>
    <row r="2" spans="1:3" ht="14.25">
      <c r="A2" s="1" t="s">
        <v>1</v>
      </c>
      <c r="B2" s="1" t="s">
        <v>2</v>
      </c>
      <c r="C2" s="1" t="s">
        <v>3</v>
      </c>
    </row>
    <row r="3" spans="1:3" ht="14.25">
      <c r="A3" s="1">
        <v>22</v>
      </c>
      <c r="B3" s="1">
        <v>-12</v>
      </c>
      <c r="C3" s="1">
        <v>-46</v>
      </c>
    </row>
    <row r="4" ht="14.25">
      <c r="A4" s="1">
        <f>b^2-4*a*c_</f>
        <v>4192</v>
      </c>
    </row>
    <row r="5" ht="14.25">
      <c r="A5">
        <f>(-b+SQRT(D))/(2*a)</f>
        <v>1.7442194596580587</v>
      </c>
    </row>
    <row r="6" ht="14.25">
      <c r="A6">
        <f>(-b-SQRT(D))/(2*a)</f>
        <v>-1.1987649142035133</v>
      </c>
    </row>
    <row r="7" spans="1:5" ht="14.25">
      <c r="A7" s="18" t="s">
        <v>4</v>
      </c>
      <c r="B7" s="18"/>
      <c r="C7" s="18"/>
      <c r="D7" s="18"/>
      <c r="E7" s="18"/>
    </row>
    <row r="8" ht="14.25">
      <c r="A8">
        <f>SQRT(D)</f>
        <v>64.74565622495459</v>
      </c>
    </row>
    <row r="9" ht="14.25">
      <c r="A9">
        <f>(-b+SQRT(D))/(2*a)</f>
        <v>1.7442194596580587</v>
      </c>
    </row>
    <row r="10" ht="14.25">
      <c r="A10">
        <f>(-b-SQRT(D))/(2*a)</f>
        <v>-1.1987649142035133</v>
      </c>
    </row>
  </sheetData>
  <sheetProtection/>
  <mergeCells count="2">
    <mergeCell ref="A1:F1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E5"/>
    </sheetView>
  </sheetViews>
  <sheetFormatPr defaultColWidth="9.140625" defaultRowHeight="15"/>
  <cols>
    <col min="2" max="3" width="14.7109375" style="0" customWidth="1"/>
    <col min="4" max="4" width="16.57421875" style="0" customWidth="1"/>
    <col min="5" max="5" width="17.28125" style="0" customWidth="1"/>
    <col min="6" max="6" width="26.8515625" style="0" customWidth="1"/>
    <col min="8" max="8" width="24.421875" style="0" customWidth="1"/>
  </cols>
  <sheetData>
    <row r="1" spans="1:8" ht="21.75" customHeight="1" thickTop="1">
      <c r="A1" s="8" t="s">
        <v>5</v>
      </c>
      <c r="B1" s="9" t="s">
        <v>6</v>
      </c>
      <c r="C1" s="9" t="s">
        <v>7</v>
      </c>
      <c r="D1" s="9" t="s">
        <v>8</v>
      </c>
      <c r="E1" s="10" t="s">
        <v>9</v>
      </c>
      <c r="F1" s="12"/>
      <c r="H1" s="11" t="s">
        <v>16</v>
      </c>
    </row>
    <row r="2" spans="1:8" ht="21" customHeight="1">
      <c r="A2" s="4" t="s">
        <v>10</v>
      </c>
      <c r="B2" s="2" t="s">
        <v>13</v>
      </c>
      <c r="C2" s="6">
        <v>5</v>
      </c>
      <c r="D2" s="6">
        <v>5</v>
      </c>
      <c r="E2" s="7">
        <v>5</v>
      </c>
      <c r="F2" s="11" t="s">
        <v>16</v>
      </c>
      <c r="G2">
        <f>IF(F2&gt;=3,0,IF(AND(F2&gt;=3,F2&lt;4),1.2,))</f>
        <v>0</v>
      </c>
      <c r="H2" s="11" t="s">
        <v>17</v>
      </c>
    </row>
    <row r="3" spans="1:8" ht="18" customHeight="1">
      <c r="A3" s="4" t="s">
        <v>11</v>
      </c>
      <c r="B3" s="2" t="s">
        <v>14</v>
      </c>
      <c r="C3" s="6">
        <v>5</v>
      </c>
      <c r="D3" s="6">
        <v>2</v>
      </c>
      <c r="E3" s="7">
        <v>1</v>
      </c>
      <c r="F3" s="11" t="s">
        <v>17</v>
      </c>
      <c r="G3">
        <f>IF(F3&gt;=4,0,IF(AND(F3&gt;=4,F3&lt;4.5),1.5,))</f>
        <v>0</v>
      </c>
      <c r="H3" s="11" t="s">
        <v>18</v>
      </c>
    </row>
    <row r="4" spans="1:8" ht="16.5" customHeight="1" thickBot="1">
      <c r="A4" s="5" t="s">
        <v>12</v>
      </c>
      <c r="B4" s="3" t="s">
        <v>15</v>
      </c>
      <c r="C4" s="13">
        <v>1</v>
      </c>
      <c r="D4" s="13">
        <v>2</v>
      </c>
      <c r="E4" s="14">
        <v>2</v>
      </c>
      <c r="F4" s="11" t="s">
        <v>18</v>
      </c>
      <c r="G4">
        <f>IF(F4&gt;=4.5,0,IF(AND(F4&gt;=4.5,F4&lt;5),1.8,))</f>
        <v>0</v>
      </c>
      <c r="H4" s="11" t="s">
        <v>19</v>
      </c>
    </row>
    <row r="5" spans="1:7" ht="16.5" thickBot="1" thickTop="1">
      <c r="A5" s="19" t="s">
        <v>20</v>
      </c>
      <c r="B5" s="20"/>
      <c r="C5" s="15">
        <f>AVERAGE(C2:C4)</f>
        <v>3.6666666666666665</v>
      </c>
      <c r="D5" s="15">
        <f>AVERAGE(D2:D4)</f>
        <v>3</v>
      </c>
      <c r="E5" s="16">
        <f>AVERAGE(E2:E4)</f>
        <v>2.6666666666666665</v>
      </c>
      <c r="F5" s="12"/>
      <c r="G5">
        <f>IF(F5&gt;=3,0,IF(AND(F5&gt;=3,F5&lt;4),1.2,))</f>
        <v>0</v>
      </c>
    </row>
    <row r="6" ht="15" thickTop="1"/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2" sqref="F2"/>
    </sheetView>
  </sheetViews>
  <sheetFormatPr defaultColWidth="9.140625" defaultRowHeight="15"/>
  <cols>
    <col min="2" max="2" width="11.140625" style="0" customWidth="1"/>
    <col min="3" max="3" width="12.7109375" style="0" customWidth="1"/>
    <col min="4" max="4" width="18.57421875" style="0" customWidth="1"/>
    <col min="5" max="5" width="25.28125" style="0" customWidth="1"/>
  </cols>
  <sheetData>
    <row r="1" spans="1:5" ht="15.75" thickTop="1">
      <c r="A1" s="8" t="s">
        <v>5</v>
      </c>
      <c r="B1" s="9" t="s">
        <v>6</v>
      </c>
      <c r="C1" s="9" t="s">
        <v>7</v>
      </c>
      <c r="D1" s="9" t="s">
        <v>8</v>
      </c>
      <c r="E1" s="10" t="s">
        <v>9</v>
      </c>
    </row>
    <row r="2" spans="1:6" ht="15">
      <c r="A2" s="4" t="s">
        <v>10</v>
      </c>
      <c r="B2" s="2" t="s">
        <v>13</v>
      </c>
      <c r="C2" s="6">
        <v>5</v>
      </c>
      <c r="D2" s="6">
        <v>5</v>
      </c>
      <c r="E2" s="7">
        <v>5</v>
      </c>
      <c r="F2">
        <f>COUNTIF(C2:C4,"&gt;=4")</f>
        <v>2</v>
      </c>
    </row>
    <row r="3" spans="1:6" ht="15">
      <c r="A3" s="4" t="s">
        <v>11</v>
      </c>
      <c r="B3" s="2" t="s">
        <v>14</v>
      </c>
      <c r="C3" s="6">
        <v>5</v>
      </c>
      <c r="D3" s="6">
        <v>2</v>
      </c>
      <c r="E3" s="7">
        <v>1</v>
      </c>
      <c r="F3">
        <f>COUNTIF(C3:C5,"&gt;=3")</f>
        <v>2</v>
      </c>
    </row>
    <row r="4" spans="1:6" ht="15.75" thickBot="1">
      <c r="A4" s="5" t="s">
        <v>12</v>
      </c>
      <c r="B4" s="3" t="s">
        <v>15</v>
      </c>
      <c r="C4" s="13">
        <v>1</v>
      </c>
      <c r="D4" s="13">
        <v>2</v>
      </c>
      <c r="E4" s="14">
        <v>2</v>
      </c>
      <c r="F4">
        <f>COUNTIF(C4:C6,"&gt;=2")</f>
        <v>1</v>
      </c>
    </row>
    <row r="5" spans="1:5" ht="16.5" thickBot="1" thickTop="1">
      <c r="A5" s="19" t="s">
        <v>20</v>
      </c>
      <c r="B5" s="20"/>
      <c r="C5" s="15">
        <f>AVERAGE(C2:C4)</f>
        <v>3.6666666666666665</v>
      </c>
      <c r="D5" s="15">
        <f>AVERAGE(D2:D4)</f>
        <v>3</v>
      </c>
      <c r="E5" s="16">
        <f>AVERAGE(E2:E4)</f>
        <v>2.6666666666666665</v>
      </c>
    </row>
    <row r="6" ht="15" thickTop="1"/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3.00390625" style="0" customWidth="1"/>
  </cols>
  <sheetData>
    <row r="1" ht="14.25">
      <c r="A1">
        <v>6</v>
      </c>
    </row>
    <row r="2" ht="14.25">
      <c r="A2">
        <v>7</v>
      </c>
    </row>
    <row r="3" ht="14.25">
      <c r="A3">
        <v>8</v>
      </c>
    </row>
    <row r="4" ht="14.25">
      <c r="A4" t="str">
        <f>IF(AND(x+y&gt;z,y+z&gt;x,z+x&gt;y),"ЕСЛИ(И(z=x;y=x;z=y);равносторонний;ЕСЛИ(ИЛИ(x=z;z=y;x=y);равнобедренный;разносторонний))","не существует")</f>
        <v>ЕСЛИ(И(z=x;y=x;z=y);равносторонний;ЕСЛИ(ИЛИ(x=z;z=y;x=y);равнобедренный;разносторонний))</v>
      </c>
    </row>
    <row r="5" ht="14.25">
      <c r="A5" t="str">
        <f>IF(AND(x+y&gt;z,y+z&gt;x,x+z&gt;y),"ЕСЛИ((x^2+y^2-z^2)/(2*x*y)=0;прямоугольный;ЕСЛИ((x^2+y^2-z^2)/(2*x*y)&gt;0;остроугольный;тупоугольный))","не существует")</f>
        <v>ЕСЛИ((x^2+y^2-z^2)/(2*x*y)=0;прямоугольный;ЕСЛИ((x^2+y^2-z^2)/(2*x*y)&gt;0;остроугольный;тупоугольный))</v>
      </c>
    </row>
    <row r="6" ht="14.25">
      <c r="A6">
        <f>IF(AND(x+y&gt;z,y+z&gt;x,z+x&gt;y),0.5*y*x*SQRT(1-((x^2+y^2-z^2)/(2*x*y))^2),”нет”)</f>
        <v>20.33316256758894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2010-12-18T11:02:01Z</dcterms:created>
  <dcterms:modified xsi:type="dcterms:W3CDTF">2010-12-20T19:20:45Z</dcterms:modified>
  <cp:category/>
  <cp:version/>
  <cp:contentType/>
  <cp:contentStatus/>
</cp:coreProperties>
</file>